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FFARI SOCIETARI\ORGANISMO DI VIGILANZA\AMMINISTRAZIONE TRASPARENTE\BENI IMMOBILI\"/>
    </mc:Choice>
  </mc:AlternateContent>
  <xr:revisionPtr revIDLastSave="0" documentId="8_{FF075541-C9A9-432A-AFA0-CCC69825C63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canoni attivi" sheetId="3" r:id="rId1"/>
    <sheet name="canoni passivi" sheetId="4" r:id="rId2"/>
  </sheets>
  <definedNames>
    <definedName name="_xlnm._FilterDatabase" localSheetId="0" hidden="1">'canoni attivi'!$C$1:$C$6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3" l="1"/>
  <c r="C16" i="3"/>
  <c r="C6" i="3"/>
  <c r="C4" i="3"/>
  <c r="C5" i="3"/>
  <c r="C2" i="3"/>
</calcChain>
</file>

<file path=xl/sharedStrings.xml><?xml version="1.0" encoding="utf-8"?>
<sst xmlns="http://schemas.openxmlformats.org/spreadsheetml/2006/main" count="83" uniqueCount="36">
  <si>
    <t>CANONI DI LOCAZIONE ORDINARIA</t>
  </si>
  <si>
    <t>ARCO VIA COGOZZI 9 (EX KEMPER)</t>
  </si>
  <si>
    <t>ARCO VIA DELLA CROSETTA PAL. MULTIFUNZIONALE</t>
  </si>
  <si>
    <t>ARCO VIA DELLE GRAZIE 11 (EX MAINO)</t>
  </si>
  <si>
    <t>BIC MEZZOLOMBARDO</t>
  </si>
  <si>
    <t>LAVIS VIA GALVANI 6 (EX WATTS LONDA)</t>
  </si>
  <si>
    <t>LAVIS VIA VOLTA 15 (EX GUNNEBO)</t>
  </si>
  <si>
    <t>PERGINE VALSUGANA VIALE DANTE, 300 (BIC PERGINE)</t>
  </si>
  <si>
    <t>PIEVE DI BONO CONDOMINIO PRODUTTIVO</t>
  </si>
  <si>
    <t>ROVERETO VIA CAPRONI 15 (EX SICOR)</t>
  </si>
  <si>
    <t>ROVERETO VIA DEL GARDA 42 (EX OLMO GRUNDIG)</t>
  </si>
  <si>
    <t>ROVERETO VIA FORNACI 29 (EX KINGHINO)</t>
  </si>
  <si>
    <t>TRAMBILENO LOCALITA' SEGA (EX OLEIFICIO COSTA)</t>
  </si>
  <si>
    <t>TRENTO GARDOLO LOC. GHIAIE 166 EX ALPE SIS</t>
  </si>
  <si>
    <t>TRENTO VIALE VERONA 190 (OPEN CENTER)</t>
  </si>
  <si>
    <t>p.f. 1121/20 C.C. Lavis</t>
  </si>
  <si>
    <t>p.f. 946/1 in C.C. Ravina</t>
  </si>
  <si>
    <t>p.f. 974/1 C.C. Ravina</t>
  </si>
  <si>
    <t>pp.ff. 1121/21 e 1121/20 C.C. Lavis</t>
  </si>
  <si>
    <t>pp.ff. 1396/14, 1405/04, 1405/05, 1405/14, 1426/3, 1430, 1432/1, 1434/1, 1434/2, 1434/4, 1435, 1437/3, 1437/4, 1438, 1439, 1440, 1449/1, 1449/2, 1834, 1831 e 5192 in C.C. Mori e da parte delle pp.ff. 1362/6 e 1396/2 in C.C. Mori</t>
  </si>
  <si>
    <t>CANONI DI LOCAZIONE FINAZIARIA</t>
  </si>
  <si>
    <t>PRESTAZIONE DI SERVIZI BASE</t>
  </si>
  <si>
    <t>BIC BORGO VALSUGANA</t>
  </si>
  <si>
    <t xml:space="preserve">PERGINE VALSUGANA VIALE DANTE, 300 (BIC PERGINE) </t>
  </si>
  <si>
    <t xml:space="preserve">ROVERETO VIA ZENI 8 BIC ROVERETO (POLO MECCATRONICA) </t>
  </si>
  <si>
    <t>BIC PERGINE</t>
  </si>
  <si>
    <t>BIC BORGO</t>
  </si>
  <si>
    <t>BIC PIEVE DI BONO</t>
  </si>
  <si>
    <t>Tipologia</t>
  </si>
  <si>
    <t>Immobile</t>
  </si>
  <si>
    <t>Importo</t>
  </si>
  <si>
    <t>LEASING</t>
  </si>
  <si>
    <t>Grigno Zona Industriale, 19</t>
  </si>
  <si>
    <t>Rovereto Via Fornaci, 35</t>
  </si>
  <si>
    <t>LOCAZIONE</t>
  </si>
  <si>
    <t>Lavis, Via ai Vodi,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</si>
</sst>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4" x14ac:knownFonts="1">
    <font>
      <sz val="10"/>
      <color rgb="FF000000"/>
      <name val="Tahoma"/>
    </font>
    <font>
      <sz val="1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2" borderId="0" xfId="0" applyFont="1" applyFill="1"/>
    <xf numFmtId="4" fontId="1" fillId="2" borderId="0" xfId="0" applyNumberFormat="1" applyFont="1" applyFill="1"/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zoomScale="91" zoomScaleNormal="91" workbookViewId="0">
      <selection sqref="A1:XFD3"/>
    </sheetView>
  </sheetViews>
  <sheetFormatPr defaultColWidth="8.7109375" defaultRowHeight="12.75" x14ac:dyDescent="0.2"/>
  <cols>
    <col min="1" max="1" width="40.42578125" style="6" customWidth="1"/>
    <col min="2" max="2" width="55.7109375" style="6" customWidth="1"/>
    <col min="3" max="3" width="17.5703125" style="6" bestFit="1" customWidth="1"/>
    <col min="4" max="4" width="9.140625" style="6" bestFit="1" customWidth="1"/>
    <col min="5" max="16384" width="8.7109375" style="6"/>
  </cols>
  <sheetData>
    <row r="1" spans="1:3" x14ac:dyDescent="0.2">
      <c r="A1" s="1" t="s">
        <v>21</v>
      </c>
      <c r="B1" s="1" t="s">
        <v>2</v>
      </c>
      <c r="C1" s="2">
        <v>69519.719999995505</v>
      </c>
    </row>
    <row r="2" spans="1:3" x14ac:dyDescent="0.2">
      <c r="A2" s="1" t="s">
        <v>21</v>
      </c>
      <c r="B2" s="1" t="s">
        <v>22</v>
      </c>
      <c r="C2" s="2">
        <f>57700.8+24430.8</f>
        <v>82131.600000000006</v>
      </c>
    </row>
    <row r="3" spans="1:3" x14ac:dyDescent="0.2">
      <c r="A3" s="1" t="s">
        <v>21</v>
      </c>
      <c r="B3" s="1" t="s">
        <v>4</v>
      </c>
      <c r="C3" s="2">
        <v>312700.79999999987</v>
      </c>
    </row>
    <row r="4" spans="1:3" x14ac:dyDescent="0.2">
      <c r="A4" s="1" t="s">
        <v>21</v>
      </c>
      <c r="B4" s="1" t="s">
        <v>23</v>
      </c>
      <c r="C4" s="2">
        <f>57914.08+30336</f>
        <v>88250.08</v>
      </c>
    </row>
    <row r="5" spans="1:3" x14ac:dyDescent="0.2">
      <c r="A5" s="1" t="s">
        <v>21</v>
      </c>
      <c r="B5" s="1" t="s">
        <v>24</v>
      </c>
      <c r="C5" s="2">
        <f>862334.21+235996+610095</f>
        <v>1708425.21</v>
      </c>
    </row>
    <row r="6" spans="1:3" x14ac:dyDescent="0.2">
      <c r="A6" s="1" t="s">
        <v>21</v>
      </c>
      <c r="B6" s="1" t="s">
        <v>14</v>
      </c>
      <c r="C6" s="2">
        <f>7168.34+146837.28</f>
        <v>154005.62</v>
      </c>
    </row>
    <row r="7" spans="1:3" x14ac:dyDescent="0.2">
      <c r="A7" s="1" t="s">
        <v>20</v>
      </c>
      <c r="B7" s="1" t="s">
        <v>14</v>
      </c>
      <c r="C7" s="2">
        <v>-978.5</v>
      </c>
    </row>
    <row r="8" spans="1:3" x14ac:dyDescent="0.2">
      <c r="A8" s="1" t="s">
        <v>20</v>
      </c>
      <c r="B8" s="1" t="s">
        <v>9</v>
      </c>
      <c r="C8" s="2">
        <v>24646.999999999996</v>
      </c>
    </row>
    <row r="9" spans="1:3" x14ac:dyDescent="0.2">
      <c r="A9" s="1" t="s">
        <v>20</v>
      </c>
      <c r="B9" s="1" t="s">
        <v>14</v>
      </c>
      <c r="C9" s="2">
        <v>13649.060000000001</v>
      </c>
    </row>
    <row r="10" spans="1:3" x14ac:dyDescent="0.2">
      <c r="A10" s="1" t="s">
        <v>20</v>
      </c>
      <c r="B10" s="1" t="s">
        <v>2</v>
      </c>
      <c r="C10" s="2">
        <v>-10259.029999999999</v>
      </c>
    </row>
    <row r="11" spans="1:3" x14ac:dyDescent="0.2">
      <c r="A11" s="1" t="s">
        <v>20</v>
      </c>
      <c r="B11" s="1" t="s">
        <v>13</v>
      </c>
      <c r="C11" s="2">
        <v>44659.86</v>
      </c>
    </row>
    <row r="12" spans="1:3" x14ac:dyDescent="0.2">
      <c r="A12" s="1" t="s">
        <v>20</v>
      </c>
      <c r="B12" s="1" t="s">
        <v>2</v>
      </c>
      <c r="C12" s="2">
        <v>92374.2</v>
      </c>
    </row>
    <row r="13" spans="1:3" x14ac:dyDescent="0.2">
      <c r="A13" s="1" t="s">
        <v>0</v>
      </c>
      <c r="B13" s="1" t="s">
        <v>1</v>
      </c>
      <c r="C13" s="3">
        <v>72378</v>
      </c>
    </row>
    <row r="14" spans="1:3" x14ac:dyDescent="0.2">
      <c r="A14" s="1" t="s">
        <v>0</v>
      </c>
      <c r="B14" s="1" t="s">
        <v>2</v>
      </c>
      <c r="C14" s="3">
        <v>84923.209999999977</v>
      </c>
    </row>
    <row r="15" spans="1:3" x14ac:dyDescent="0.2">
      <c r="A15" s="1" t="s">
        <v>0</v>
      </c>
      <c r="B15" s="1" t="s">
        <v>3</v>
      </c>
      <c r="C15" s="3">
        <v>120562.5</v>
      </c>
    </row>
    <row r="16" spans="1:3" x14ac:dyDescent="0.2">
      <c r="A16" s="1" t="s">
        <v>0</v>
      </c>
      <c r="B16" s="1" t="s">
        <v>26</v>
      </c>
      <c r="C16" s="3">
        <f>45000+8943.75</f>
        <v>53943.75</v>
      </c>
    </row>
    <row r="17" spans="1:4" x14ac:dyDescent="0.2">
      <c r="A17" s="1" t="s">
        <v>0</v>
      </c>
      <c r="B17" s="1" t="s">
        <v>4</v>
      </c>
      <c r="C17" s="3">
        <v>240926.12999999998</v>
      </c>
    </row>
    <row r="18" spans="1:4" x14ac:dyDescent="0.2">
      <c r="A18" s="1" t="s">
        <v>0</v>
      </c>
      <c r="B18" s="1" t="s">
        <v>25</v>
      </c>
      <c r="C18" s="3">
        <v>55961.12999999999</v>
      </c>
    </row>
    <row r="19" spans="1:4" x14ac:dyDescent="0.2">
      <c r="A19" s="1" t="s">
        <v>0</v>
      </c>
      <c r="B19" s="1" t="s">
        <v>27</v>
      </c>
      <c r="C19" s="3">
        <v>10053.41</v>
      </c>
    </row>
    <row r="20" spans="1:4" x14ac:dyDescent="0.2">
      <c r="A20" s="1" t="s">
        <v>0</v>
      </c>
      <c r="B20" s="1" t="s">
        <v>24</v>
      </c>
      <c r="C20" s="3">
        <f>209928.98+134989.36</f>
        <v>344918.33999999997</v>
      </c>
      <c r="D20" s="7"/>
    </row>
    <row r="21" spans="1:4" x14ac:dyDescent="0.2">
      <c r="A21" s="1" t="s">
        <v>0</v>
      </c>
      <c r="B21" s="1" t="s">
        <v>14</v>
      </c>
      <c r="C21" s="3">
        <v>13207.700000000004</v>
      </c>
    </row>
    <row r="22" spans="1:4" x14ac:dyDescent="0.2">
      <c r="A22" s="1" t="s">
        <v>0</v>
      </c>
      <c r="B22" s="1" t="s">
        <v>5</v>
      </c>
      <c r="C22" s="3">
        <v>239271.71999999991</v>
      </c>
    </row>
    <row r="23" spans="1:4" x14ac:dyDescent="0.2">
      <c r="A23" s="1" t="s">
        <v>0</v>
      </c>
      <c r="B23" s="1" t="s">
        <v>6</v>
      </c>
      <c r="C23" s="3">
        <v>280264.46000000008</v>
      </c>
    </row>
    <row r="24" spans="1:4" x14ac:dyDescent="0.2">
      <c r="A24" s="1" t="s">
        <v>0</v>
      </c>
      <c r="B24" s="1" t="s">
        <v>7</v>
      </c>
      <c r="C24" s="3">
        <v>320342.27999999997</v>
      </c>
    </row>
    <row r="25" spans="1:4" x14ac:dyDescent="0.2">
      <c r="A25" s="1" t="s">
        <v>0</v>
      </c>
      <c r="B25" s="1" t="s">
        <v>8</v>
      </c>
      <c r="C25" s="3">
        <v>83833.809999999983</v>
      </c>
    </row>
    <row r="26" spans="1:4" x14ac:dyDescent="0.2">
      <c r="A26" s="1" t="s">
        <v>0</v>
      </c>
      <c r="B26" s="1" t="s">
        <v>9</v>
      </c>
      <c r="C26" s="3">
        <v>289029.09000000003</v>
      </c>
    </row>
    <row r="27" spans="1:4" x14ac:dyDescent="0.2">
      <c r="A27" s="1" t="s">
        <v>0</v>
      </c>
      <c r="B27" s="1" t="s">
        <v>10</v>
      </c>
      <c r="C27" s="3">
        <v>133058.29999999999</v>
      </c>
    </row>
    <row r="28" spans="1:4" x14ac:dyDescent="0.2">
      <c r="A28" s="1" t="s">
        <v>0</v>
      </c>
      <c r="B28" s="1" t="s">
        <v>11</v>
      </c>
      <c r="C28" s="3">
        <v>190570</v>
      </c>
    </row>
    <row r="29" spans="1:4" x14ac:dyDescent="0.2">
      <c r="A29" s="1" t="s">
        <v>0</v>
      </c>
      <c r="B29" s="1" t="s">
        <v>12</v>
      </c>
      <c r="C29" s="3">
        <v>63937.310000000041</v>
      </c>
    </row>
    <row r="30" spans="1:4" x14ac:dyDescent="0.2">
      <c r="A30" s="1" t="s">
        <v>0</v>
      </c>
      <c r="B30" s="1" t="s">
        <v>13</v>
      </c>
      <c r="C30" s="3">
        <v>284196.86</v>
      </c>
    </row>
    <row r="31" spans="1:4" x14ac:dyDescent="0.2">
      <c r="A31" s="1" t="s">
        <v>0</v>
      </c>
      <c r="B31" s="1" t="s">
        <v>14</v>
      </c>
      <c r="C31" s="3">
        <v>203524.33000000013</v>
      </c>
    </row>
    <row r="32" spans="1:4" x14ac:dyDescent="0.2">
      <c r="A32" s="1" t="s">
        <v>0</v>
      </c>
      <c r="B32" s="1" t="s">
        <v>15</v>
      </c>
      <c r="C32" s="3">
        <v>1762.27</v>
      </c>
    </row>
    <row r="33" spans="1:3" x14ac:dyDescent="0.2">
      <c r="A33" s="1" t="s">
        <v>0</v>
      </c>
      <c r="B33" s="1" t="s">
        <v>16</v>
      </c>
      <c r="C33" s="3">
        <v>9220</v>
      </c>
    </row>
    <row r="34" spans="1:3" x14ac:dyDescent="0.2">
      <c r="A34" s="1" t="s">
        <v>0</v>
      </c>
      <c r="B34" s="1" t="s">
        <v>16</v>
      </c>
      <c r="C34" s="3">
        <v>13830</v>
      </c>
    </row>
    <row r="35" spans="1:3" x14ac:dyDescent="0.2">
      <c r="A35" s="1" t="s">
        <v>0</v>
      </c>
      <c r="B35" s="1" t="s">
        <v>17</v>
      </c>
      <c r="C35" s="3">
        <v>1743.3</v>
      </c>
    </row>
    <row r="36" spans="1:3" x14ac:dyDescent="0.2">
      <c r="A36" s="1" t="s">
        <v>0</v>
      </c>
      <c r="B36" s="1" t="s">
        <v>18</v>
      </c>
      <c r="C36" s="3">
        <v>3011.98</v>
      </c>
    </row>
    <row r="37" spans="1:3" ht="51" x14ac:dyDescent="0.2">
      <c r="A37" s="5" t="s">
        <v>0</v>
      </c>
      <c r="B37" s="4" t="s">
        <v>19</v>
      </c>
      <c r="C37" s="3">
        <v>12197</v>
      </c>
    </row>
    <row r="38" spans="1:3" x14ac:dyDescent="0.2">
      <c r="C3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C277-A9CE-409B-AA29-2400D5DBDE56}">
  <dimension ref="A1:C4"/>
  <sheetViews>
    <sheetView tabSelected="1" workbookViewId="0">
      <selection sqref="A1:XFD1"/>
    </sheetView>
  </sheetViews>
  <sheetFormatPr defaultRowHeight="12.75" x14ac:dyDescent="0.2"/>
  <cols>
    <col min="3" max="3" width="45" customWidth="1"/>
  </cols>
  <sheetData>
    <row r="1" spans="1:3" ht="15" x14ac:dyDescent="0.2">
      <c r="A1" s="8" t="s">
        <v>28</v>
      </c>
      <c r="B1" s="8" t="s">
        <v>29</v>
      </c>
      <c r="C1" s="8" t="s">
        <v>30</v>
      </c>
    </row>
    <row r="2" spans="1:3" ht="15" x14ac:dyDescent="0.25">
      <c r="A2" s="9" t="s">
        <v>31</v>
      </c>
      <c r="B2" s="10" t="s">
        <v>32</v>
      </c>
      <c r="C2" s="11">
        <v>333497</v>
      </c>
    </row>
    <row r="3" spans="1:3" ht="15" x14ac:dyDescent="0.25">
      <c r="A3" s="9" t="s">
        <v>31</v>
      </c>
      <c r="B3" s="10" t="s">
        <v>33</v>
      </c>
      <c r="C3" s="11">
        <v>189588</v>
      </c>
    </row>
    <row r="4" spans="1:3" ht="15" x14ac:dyDescent="0.25">
      <c r="A4" s="9" t="s">
        <v>34</v>
      </c>
      <c r="B4" s="10" t="s">
        <v>35</v>
      </c>
      <c r="C4" s="11">
        <v>76806.44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canoni attivi</vt:lpstr>
      <vt:lpstr>canoni passivi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Bertè Cristina</dc:creator>
  <cp:lastModifiedBy>Lorenzini Michela</cp:lastModifiedBy>
  <dcterms:created xsi:type="dcterms:W3CDTF">2022-05-12T06:57:13Z</dcterms:created>
  <dcterms:modified xsi:type="dcterms:W3CDTF">2023-08-01T13:40:03Z</dcterms:modified>
</cp:coreProperties>
</file>